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endy\Dropbox\IAG 2017\inschrijfformulieren\Internationaal Toernooi\teamgym\"/>
    </mc:Choice>
  </mc:AlternateContent>
  <bookViews>
    <workbookView xWindow="0" yWindow="0" windowWidth="24000" windowHeight="9510"/>
  </bookViews>
  <sheets>
    <sheet name="Definitive Entry Form" sheetId="1" r:id="rId1"/>
  </sheets>
  <definedNames>
    <definedName name="keuze">'Definitive Entry Form'!$N$76:$N$78</definedName>
    <definedName name="keuze2">'Definitive Entry Form'!$N$81:$N$85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1" i="1" l="1"/>
  <c r="H62" i="1"/>
  <c r="H53" i="1"/>
  <c r="H44" i="1"/>
  <c r="I132" i="1"/>
  <c r="H70" i="1" l="1"/>
  <c r="I125" i="1"/>
  <c r="I119" i="1"/>
  <c r="I113" i="1"/>
  <c r="I107" i="1"/>
  <c r="I101" i="1"/>
  <c r="I95" i="1"/>
  <c r="I89" i="1"/>
  <c r="H52" i="1"/>
  <c r="H61" i="1"/>
  <c r="H43" i="1"/>
  <c r="H35" i="1"/>
  <c r="H74" i="1" s="1"/>
  <c r="I131" i="1" l="1"/>
  <c r="H73" i="1"/>
  <c r="I130" i="1"/>
  <c r="I133" i="1" l="1"/>
</calcChain>
</file>

<file path=xl/sharedStrings.xml><?xml version="1.0" encoding="utf-8"?>
<sst xmlns="http://schemas.openxmlformats.org/spreadsheetml/2006/main" count="122" uniqueCount="96">
  <si>
    <t>COUNTRY / FEDERATION:</t>
  </si>
  <si>
    <t>Name of the country / federation</t>
  </si>
  <si>
    <t>CLUB:</t>
  </si>
  <si>
    <t>Name of the club</t>
  </si>
  <si>
    <t>HEAD OF DELEGATION:</t>
  </si>
  <si>
    <t>Name of the person responsible for the delegation</t>
  </si>
  <si>
    <t>ADDRESS:</t>
  </si>
  <si>
    <t>Street, number, etc</t>
  </si>
  <si>
    <t>POSTAL CODE:</t>
  </si>
  <si>
    <t>Postal code identification</t>
  </si>
  <si>
    <t>CITY / TOWN:</t>
  </si>
  <si>
    <t>Name of the city or town</t>
  </si>
  <si>
    <t>PHONE NUMBER:</t>
  </si>
  <si>
    <t>Mobile number</t>
  </si>
  <si>
    <t>EMAIL:</t>
  </si>
  <si>
    <t>Email address</t>
  </si>
  <si>
    <t>Type</t>
  </si>
  <si>
    <t>Number</t>
  </si>
  <si>
    <t>STAFF</t>
  </si>
  <si>
    <t>Coaches</t>
  </si>
  <si>
    <t>Total Persons of Staff</t>
  </si>
  <si>
    <t>Discipline</t>
  </si>
  <si>
    <t>Total Teams Junior</t>
  </si>
  <si>
    <t>Total Persons Junior</t>
  </si>
  <si>
    <t>Total Teams Senior</t>
  </si>
  <si>
    <t>Total Persons Senior</t>
  </si>
  <si>
    <t>TOTAL NUMBER OF TEAMS</t>
  </si>
  <si>
    <t>TOTAL NUMBER OF PERSONS</t>
  </si>
  <si>
    <t xml:space="preserve">FLEXOTEL, MEALS AND TRANSPORT BY PACKAGE: </t>
  </si>
  <si>
    <t>SELECT CHOICE</t>
  </si>
  <si>
    <t>Making use of package (see packege-deals voor options) by the organization (If you want; packages are available now)</t>
  </si>
  <si>
    <t>YES</t>
  </si>
  <si>
    <t>NO</t>
  </si>
  <si>
    <t>if the answer is NO, yo don't need to fill in everything below</t>
  </si>
  <si>
    <t>WHICH FORM OF TRANSPORTATION YOU WOULD LIKE TO USE UPON ARRIVAL AND DEPARTURE</t>
  </si>
  <si>
    <t>AIRPLANE</t>
  </si>
  <si>
    <t>The exact information (Type of transportation, location, times, flightnumbers etc.) will be available in the nominative entry form</t>
  </si>
  <si>
    <t>TRAIN</t>
  </si>
  <si>
    <t>CAR</t>
  </si>
  <si>
    <t>OTHER</t>
  </si>
  <si>
    <t>PACKAGE 1</t>
  </si>
  <si>
    <t>2 persons; Flexotel</t>
  </si>
  <si>
    <t>How many 2 persons flexotel
 do you want to book?</t>
  </si>
  <si>
    <t>Arrival and departure between Tuesday 19.00 hour and Sunday 16.00 hour.</t>
  </si>
  <si>
    <t>Total price for all 2 persons
flexotels</t>
  </si>
  <si>
    <t>PACKAGE 2</t>
  </si>
  <si>
    <t>3 persons; Flexotel</t>
  </si>
  <si>
    <t>How many 3 persons flexotel
 do you want to book?</t>
  </si>
  <si>
    <t>€200,- Per person</t>
  </si>
  <si>
    <t>Total price for all 3 persons
flexotels</t>
  </si>
  <si>
    <t>PACKAGE 3</t>
  </si>
  <si>
    <t>4 persons; Flexotel</t>
  </si>
  <si>
    <t>How many 4 persons flexotel
 do you want to book?</t>
  </si>
  <si>
    <t>€180,- Per person</t>
  </si>
  <si>
    <t>Total price for all 4 persons
flexotels</t>
  </si>
  <si>
    <t>PACKAGE 4</t>
  </si>
  <si>
    <t xml:space="preserve">1 person </t>
  </si>
  <si>
    <t>How many 1 person packages
 do you want to book?</t>
  </si>
  <si>
    <t>€75,- Per person</t>
  </si>
  <si>
    <t>Total price for all 1 person
Basic package-deal</t>
  </si>
  <si>
    <t>OVERVIEW OF ALL PRICES</t>
  </si>
  <si>
    <t>TOTAL PRICE OF ALL BOOKED PACKAGES</t>
  </si>
  <si>
    <t>€50,- PENALTY IF NO JUDGE PROVIDED</t>
  </si>
  <si>
    <t>2 persons; Hotel</t>
  </si>
  <si>
    <t>How many 2 persons hotel
 do you want to book?</t>
  </si>
  <si>
    <t>€255,- Per person</t>
  </si>
  <si>
    <t>Arrival and departure between Thursday 09.00 hour and Sunday 16.00 hour.</t>
  </si>
  <si>
    <t>Total price for all 2 persons
hotels</t>
  </si>
  <si>
    <t>3 persons; Hotel</t>
  </si>
  <si>
    <t>How many 3 persons hotel
 do you want to book?</t>
  </si>
  <si>
    <t>€250,- Per person</t>
  </si>
  <si>
    <t>Total price for all 3 persons
hotels</t>
  </si>
  <si>
    <t>€235,- Per person</t>
  </si>
  <si>
    <t>PACKAGE 5</t>
  </si>
  <si>
    <t>PACKAGE 6</t>
  </si>
  <si>
    <t>PACKAGE 7</t>
  </si>
  <si>
    <t>Competition between the 25th May and the 28th May 2017</t>
  </si>
  <si>
    <t>Definitive entry until the 3th March 2017</t>
  </si>
  <si>
    <t>camping</t>
  </si>
  <si>
    <t>How many 1 person camping
 do you want to book?</t>
  </si>
  <si>
    <t>€135,- Per person</t>
  </si>
  <si>
    <t>Total price for all 1 person
camping</t>
  </si>
  <si>
    <t xml:space="preserve">Total Teams </t>
  </si>
  <si>
    <t xml:space="preserve">Total Persons </t>
  </si>
  <si>
    <t>Definitive Entry Form Micro Teamgym IAG 2017</t>
  </si>
  <si>
    <r>
      <rPr>
        <b/>
        <sz val="9"/>
        <color theme="0" tint="-0.499984740745262"/>
        <rFont val="Calibri"/>
        <family val="2"/>
        <scheme val="minor"/>
      </rPr>
      <t>(€20,- per team)</t>
    </r>
    <r>
      <rPr>
        <b/>
        <sz val="12"/>
        <color theme="0" tint="-0.499984740745262"/>
        <rFont val="Calibri"/>
        <family val="2"/>
        <scheme val="minor"/>
      </rPr>
      <t xml:space="preserve"> TOTAL PRICE OF ALL REGISTRATION FEE</t>
    </r>
  </si>
  <si>
    <t>Mixed Teams</t>
  </si>
  <si>
    <t>aantal begeleiding</t>
  </si>
  <si>
    <t>Juryleden</t>
  </si>
  <si>
    <t>Dames Teams</t>
  </si>
  <si>
    <t>Heren Teams</t>
  </si>
  <si>
    <t>JUNIOR  A Lijn</t>
  </si>
  <si>
    <t>JUNIOR  B Lijn</t>
  </si>
  <si>
    <t xml:space="preserve">SENIOR A Lijn  </t>
  </si>
  <si>
    <t>SENIOR B Lijn</t>
  </si>
  <si>
    <t>ALL BOOKED PACKAGES + REGISTRATION FEE
 + JUDGE PENALTY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</si>
</sst>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color indexed="2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2" borderId="9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right" vertical="center"/>
    </xf>
    <xf numFmtId="0" fontId="1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 vertical="top" wrapText="1"/>
    </xf>
    <xf numFmtId="0" fontId="4" fillId="3" borderId="0" xfId="0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right" vertical="center"/>
    </xf>
    <xf numFmtId="0" fontId="4" fillId="3" borderId="0" xfId="0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right" vertical="center"/>
    </xf>
    <xf numFmtId="0" fontId="4" fillId="3" borderId="0" xfId="0" applyFont="1" applyFill="1" applyAlignment="1" applyProtection="1">
      <alignment horizontal="right" vertical="center"/>
    </xf>
    <xf numFmtId="0" fontId="3" fillId="3" borderId="5" xfId="0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right"/>
    </xf>
    <xf numFmtId="0" fontId="1" fillId="3" borderId="2" xfId="0" applyFont="1" applyFill="1" applyBorder="1" applyAlignment="1" applyProtection="1">
      <alignment horizontal="right"/>
    </xf>
    <xf numFmtId="0" fontId="1" fillId="3" borderId="3" xfId="0" applyFont="1" applyFill="1" applyBorder="1" applyAlignment="1" applyProtection="1">
      <alignment horizontal="right"/>
    </xf>
    <xf numFmtId="0" fontId="1" fillId="3" borderId="7" xfId="0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>
      <alignment horizontal="right"/>
    </xf>
    <xf numFmtId="0" fontId="1" fillId="3" borderId="8" xfId="0" applyFont="1" applyFill="1" applyBorder="1" applyAlignment="1" applyProtection="1">
      <alignment horizontal="right"/>
    </xf>
    <xf numFmtId="0" fontId="1" fillId="3" borderId="9" xfId="0" applyFont="1" applyFill="1" applyBorder="1" applyAlignment="1" applyProtection="1">
      <alignment horizontal="right" vertical="center"/>
    </xf>
    <xf numFmtId="0" fontId="3" fillId="3" borderId="7" xfId="0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 applyProtection="1">
      <alignment horizontal="right" vertical="top" wrapText="1"/>
    </xf>
    <xf numFmtId="0" fontId="3" fillId="3" borderId="8" xfId="0" applyFont="1" applyFill="1" applyBorder="1" applyAlignment="1" applyProtection="1">
      <alignment horizontal="right" vertical="top" wrapText="1"/>
    </xf>
    <xf numFmtId="0" fontId="3" fillId="3" borderId="4" xfId="0" applyFont="1" applyFill="1" applyBorder="1" applyAlignment="1" applyProtection="1">
      <alignment horizontal="right" vertical="top" wrapText="1"/>
    </xf>
    <xf numFmtId="0" fontId="3" fillId="3" borderId="5" xfId="0" applyFont="1" applyFill="1" applyBorder="1" applyAlignment="1" applyProtection="1">
      <alignment horizontal="right" vertical="top" wrapText="1"/>
    </xf>
    <xf numFmtId="0" fontId="3" fillId="3" borderId="6" xfId="0" applyFont="1" applyFill="1" applyBorder="1" applyAlignment="1" applyProtection="1">
      <alignment horizontal="right" vertical="top" wrapText="1"/>
    </xf>
    <xf numFmtId="0" fontId="3" fillId="3" borderId="2" xfId="0" applyFont="1" applyFill="1" applyBorder="1" applyAlignment="1" applyProtection="1">
      <alignment horizontal="center" vertical="top" wrapText="1"/>
    </xf>
    <xf numFmtId="0" fontId="3" fillId="3" borderId="0" xfId="0" applyFont="1" applyFill="1" applyAlignment="1" applyProtection="1">
      <alignment horizontal="center" vertical="top" wrapText="1"/>
    </xf>
    <xf numFmtId="0" fontId="4" fillId="3" borderId="2" xfId="0" applyFont="1" applyFill="1" applyBorder="1" applyAlignment="1" applyProtection="1">
      <alignment horizontal="right" vertical="center" wrapText="1"/>
    </xf>
    <xf numFmtId="0" fontId="4" fillId="3" borderId="2" xfId="0" applyFont="1" applyFill="1" applyBorder="1" applyAlignment="1" applyProtection="1">
      <alignment horizontal="right" vertical="center"/>
    </xf>
    <xf numFmtId="164" fontId="6" fillId="3" borderId="2" xfId="0" applyNumberFormat="1" applyFont="1" applyFill="1" applyBorder="1" applyAlignment="1" applyProtection="1">
      <alignment horizontal="center" vertical="center"/>
    </xf>
    <xf numFmtId="164" fontId="6" fillId="3" borderId="0" xfId="0" applyNumberFormat="1" applyFont="1" applyFill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right" vertical="center"/>
    </xf>
    <xf numFmtId="0" fontId="1" fillId="3" borderId="2" xfId="0" applyFont="1" applyFill="1" applyBorder="1" applyAlignment="1" applyProtection="1">
      <alignment horizontal="right" vertical="center"/>
    </xf>
    <xf numFmtId="0" fontId="1" fillId="3" borderId="3" xfId="0" applyFont="1" applyFill="1" applyBorder="1" applyAlignment="1" applyProtection="1">
      <alignment horizontal="right" vertical="center"/>
    </xf>
    <xf numFmtId="0" fontId="1" fillId="3" borderId="9" xfId="0" applyFont="1" applyFill="1" applyBorder="1" applyAlignment="1" applyProtection="1">
      <alignment horizontal="right"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right" vertical="center"/>
    </xf>
    <xf numFmtId="0" fontId="1" fillId="3" borderId="5" xfId="0" applyFont="1" applyFill="1" applyBorder="1" applyAlignment="1" applyProtection="1">
      <alignment horizontal="right" vertical="center"/>
    </xf>
    <xf numFmtId="0" fontId="1" fillId="3" borderId="6" xfId="0" applyFont="1" applyFill="1" applyBorder="1" applyAlignment="1" applyProtection="1">
      <alignment horizontal="right" vertical="center"/>
    </xf>
    <xf numFmtId="0" fontId="1" fillId="3" borderId="0" xfId="0" applyFont="1" applyFill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right" vertical="center" wrapText="1"/>
    </xf>
    <xf numFmtId="0" fontId="1" fillId="3" borderId="2" xfId="0" applyFont="1" applyFill="1" applyBorder="1" applyAlignment="1" applyProtection="1">
      <alignment horizontal="right" vertical="center" wrapText="1"/>
    </xf>
    <xf numFmtId="0" fontId="1" fillId="3" borderId="3" xfId="0" applyFont="1" applyFill="1" applyBorder="1" applyAlignment="1" applyProtection="1">
      <alignment horizontal="right" vertical="center" wrapText="1"/>
    </xf>
    <xf numFmtId="0" fontId="1" fillId="3" borderId="7" xfId="0" applyFont="1" applyFill="1" applyBorder="1" applyAlignment="1" applyProtection="1">
      <alignment horizontal="right" vertical="center" wrapText="1"/>
    </xf>
    <xf numFmtId="0" fontId="1" fillId="3" borderId="0" xfId="0" applyFont="1" applyFill="1" applyBorder="1" applyAlignment="1" applyProtection="1">
      <alignment horizontal="right" vertical="center" wrapText="1"/>
    </xf>
    <xf numFmtId="0" fontId="1" fillId="3" borderId="8" xfId="0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right" vertical="top"/>
    </xf>
    <xf numFmtId="0" fontId="3" fillId="3" borderId="5" xfId="0" applyFont="1" applyFill="1" applyBorder="1" applyAlignment="1" applyProtection="1">
      <alignment horizontal="right" vertical="top"/>
    </xf>
    <xf numFmtId="0" fontId="3" fillId="3" borderId="6" xfId="0" applyFont="1" applyFill="1" applyBorder="1" applyAlignment="1" applyProtection="1">
      <alignment horizontal="right" vertical="top"/>
    </xf>
    <xf numFmtId="0" fontId="3" fillId="3" borderId="7" xfId="0" applyFont="1" applyFill="1" applyBorder="1" applyAlignment="1" applyProtection="1">
      <alignment horizontal="right" vertical="center" wrapText="1"/>
    </xf>
    <xf numFmtId="0" fontId="3" fillId="3" borderId="0" xfId="0" applyFont="1" applyFill="1" applyBorder="1" applyAlignment="1" applyProtection="1">
      <alignment horizontal="right" vertical="center"/>
    </xf>
    <xf numFmtId="0" fontId="3" fillId="3" borderId="8" xfId="0" applyFont="1" applyFill="1" applyBorder="1" applyAlignment="1" applyProtection="1">
      <alignment horizontal="right" vertical="center"/>
    </xf>
    <xf numFmtId="0" fontId="3" fillId="3" borderId="4" xfId="0" applyFont="1" applyFill="1" applyBorder="1" applyAlignment="1" applyProtection="1">
      <alignment horizontal="right" vertical="center"/>
    </xf>
    <xf numFmtId="0" fontId="3" fillId="3" borderId="6" xfId="0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right" wrapText="1"/>
    </xf>
    <xf numFmtId="0" fontId="2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right" vertical="center" wrapText="1"/>
    </xf>
    <xf numFmtId="0" fontId="3" fillId="3" borderId="8" xfId="0" applyFont="1" applyFill="1" applyBorder="1" applyAlignment="1" applyProtection="1">
      <alignment horizontal="right" vertical="center" wrapText="1"/>
    </xf>
    <xf numFmtId="0" fontId="3" fillId="3" borderId="4" xfId="0" applyFont="1" applyFill="1" applyBorder="1" applyAlignment="1" applyProtection="1">
      <alignment horizontal="right" vertical="center" wrapText="1"/>
    </xf>
    <xf numFmtId="0" fontId="3" fillId="3" borderId="5" xfId="0" applyFont="1" applyFill="1" applyBorder="1" applyAlignment="1" applyProtection="1">
      <alignment horizontal="right" vertical="center" wrapText="1"/>
    </xf>
    <xf numFmtId="0" fontId="3" fillId="3" borderId="6" xfId="0" applyFont="1" applyFill="1" applyBorder="1" applyAlignment="1" applyProtection="1">
      <alignment horizontal="right" vertical="center" wrapText="1"/>
    </xf>
    <xf numFmtId="0" fontId="0" fillId="3" borderId="0" xfId="0" applyFill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right" vertical="top"/>
    </xf>
    <xf numFmtId="0" fontId="3" fillId="3" borderId="0" xfId="0" applyFont="1" applyFill="1" applyBorder="1" applyAlignment="1" applyProtection="1">
      <alignment horizontal="right" vertical="top"/>
    </xf>
    <xf numFmtId="0" fontId="3" fillId="3" borderId="8" xfId="0" applyFont="1" applyFill="1" applyBorder="1" applyAlignment="1" applyProtection="1">
      <alignment horizontal="right" vertical="top"/>
    </xf>
    <xf numFmtId="0" fontId="4" fillId="3" borderId="9" xfId="0" applyFont="1" applyFill="1" applyBorder="1" applyAlignment="1" applyProtection="1">
      <alignment horizontal="right" vertical="center"/>
    </xf>
    <xf numFmtId="164" fontId="0" fillId="3" borderId="9" xfId="0" applyNumberFormat="1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/>
    </xf>
    <xf numFmtId="164" fontId="0" fillId="3" borderId="3" xfId="0" applyNumberFormat="1" applyFill="1" applyBorder="1" applyAlignment="1" applyProtection="1">
      <alignment horizontal="center" vertical="center"/>
    </xf>
    <xf numFmtId="164" fontId="0" fillId="3" borderId="4" xfId="0" applyNumberFormat="1" applyFill="1" applyBorder="1" applyAlignment="1" applyProtection="1">
      <alignment horizontal="center" vertical="center"/>
    </xf>
    <xf numFmtId="164" fontId="0" fillId="3" borderId="6" xfId="0" applyNumberForma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right" vertical="center"/>
    </xf>
    <xf numFmtId="0" fontId="4" fillId="3" borderId="11" xfId="0" applyFont="1" applyFill="1" applyBorder="1" applyAlignment="1" applyProtection="1">
      <alignment horizontal="right" vertical="center"/>
    </xf>
    <xf numFmtId="0" fontId="4" fillId="3" borderId="12" xfId="0" applyFont="1" applyFill="1" applyBorder="1" applyAlignment="1" applyProtection="1">
      <alignment horizontal="right" vertical="center"/>
    </xf>
    <xf numFmtId="164" fontId="0" fillId="3" borderId="10" xfId="0" applyNumberFormat="1" applyFill="1" applyBorder="1" applyAlignment="1" applyProtection="1">
      <alignment horizontal="center" vertical="center"/>
    </xf>
    <xf numFmtId="164" fontId="0" fillId="3" borderId="12" xfId="0" applyNumberFormat="1" applyFill="1" applyBorder="1" applyAlignment="1" applyProtection="1">
      <alignment horizontal="center" vertical="center"/>
    </xf>
    <xf numFmtId="9" fontId="4" fillId="3" borderId="1" xfId="0" applyNumberFormat="1" applyFont="1" applyFill="1" applyBorder="1" applyAlignment="1" applyProtection="1">
      <alignment horizontal="right" vertical="center" wrapText="1"/>
    </xf>
    <xf numFmtId="9" fontId="4" fillId="3" borderId="2" xfId="0" applyNumberFormat="1" applyFont="1" applyFill="1" applyBorder="1" applyAlignment="1" applyProtection="1">
      <alignment horizontal="right" vertical="center"/>
    </xf>
    <xf numFmtId="9" fontId="4" fillId="3" borderId="3" xfId="0" applyNumberFormat="1" applyFont="1" applyFill="1" applyBorder="1" applyAlignment="1" applyProtection="1">
      <alignment horizontal="right" vertical="center"/>
    </xf>
    <xf numFmtId="9" fontId="4" fillId="3" borderId="4" xfId="0" applyNumberFormat="1" applyFont="1" applyFill="1" applyBorder="1" applyAlignment="1" applyProtection="1">
      <alignment horizontal="right" vertical="center"/>
    </xf>
    <xf numFmtId="9" fontId="4" fillId="3" borderId="5" xfId="0" applyNumberFormat="1" applyFont="1" applyFill="1" applyBorder="1" applyAlignment="1" applyProtection="1">
      <alignment horizontal="right" vertical="center"/>
    </xf>
    <xf numFmtId="9" fontId="4" fillId="3" borderId="6" xfId="0" applyNumberFormat="1" applyFont="1" applyFill="1" applyBorder="1" applyAlignment="1" applyProtection="1">
      <alignment horizontal="right" vertical="center"/>
    </xf>
    <xf numFmtId="0" fontId="7" fillId="3" borderId="1" xfId="0" applyFont="1" applyFill="1" applyBorder="1" applyAlignment="1" applyProtection="1">
      <alignment horizontal="right"/>
    </xf>
    <xf numFmtId="0" fontId="7" fillId="3" borderId="2" xfId="0" applyFont="1" applyFill="1" applyBorder="1" applyAlignment="1" applyProtection="1">
      <alignment horizontal="right"/>
    </xf>
    <xf numFmtId="0" fontId="7" fillId="3" borderId="3" xfId="0" applyFont="1" applyFill="1" applyBorder="1" applyAlignment="1" applyProtection="1">
      <alignment horizontal="right"/>
    </xf>
    <xf numFmtId="0" fontId="7" fillId="3" borderId="7" xfId="0" applyFont="1" applyFill="1" applyBorder="1" applyAlignment="1" applyProtection="1">
      <alignment horizontal="right"/>
    </xf>
    <xf numFmtId="0" fontId="7" fillId="3" borderId="0" xfId="0" applyFont="1" applyFill="1" applyBorder="1" applyAlignment="1" applyProtection="1">
      <alignment horizontal="right"/>
    </xf>
    <xf numFmtId="0" fontId="7" fillId="3" borderId="8" xfId="0" applyFont="1" applyFill="1" applyBorder="1" applyAlignment="1" applyProtection="1">
      <alignment horizontal="right"/>
    </xf>
    <xf numFmtId="0" fontId="8" fillId="3" borderId="7" xfId="0" applyFont="1" applyFill="1" applyBorder="1" applyAlignment="1" applyProtection="1">
      <alignment horizontal="right" vertical="top" wrapText="1"/>
    </xf>
    <xf numFmtId="0" fontId="8" fillId="3" borderId="0" xfId="0" applyFont="1" applyFill="1" applyBorder="1" applyAlignment="1" applyProtection="1">
      <alignment horizontal="right" vertical="top" wrapText="1"/>
    </xf>
    <xf numFmtId="0" fontId="8" fillId="3" borderId="8" xfId="0" applyFont="1" applyFill="1" applyBorder="1" applyAlignment="1" applyProtection="1">
      <alignment horizontal="right" vertical="top" wrapText="1"/>
    </xf>
    <xf numFmtId="0" fontId="8" fillId="3" borderId="4" xfId="0" applyFont="1" applyFill="1" applyBorder="1" applyAlignment="1" applyProtection="1">
      <alignment horizontal="right" vertical="top" wrapText="1"/>
    </xf>
    <xf numFmtId="0" fontId="8" fillId="3" borderId="5" xfId="0" applyFont="1" applyFill="1" applyBorder="1" applyAlignment="1" applyProtection="1">
      <alignment horizontal="right" vertical="top" wrapText="1"/>
    </xf>
    <xf numFmtId="0" fontId="8" fillId="3" borderId="6" xfId="0" applyFont="1" applyFill="1" applyBorder="1" applyAlignment="1" applyProtection="1">
      <alignment horizontal="righ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N134"/>
  <sheetViews>
    <sheetView tabSelected="1" topLeftCell="A5" workbookViewId="0">
      <selection activeCell="E5" sqref="E5:J6"/>
    </sheetView>
  </sheetViews>
  <sheetFormatPr defaultColWidth="8.85546875" defaultRowHeight="15" x14ac:dyDescent="0.25"/>
  <cols>
    <col min="1" max="1" width="2.85546875" style="2" customWidth="1"/>
    <col min="2" max="6" width="8.85546875" style="2"/>
    <col min="7" max="7" width="3.85546875" style="2" customWidth="1"/>
    <col min="8" max="9" width="8.85546875" style="2"/>
    <col min="10" max="10" width="15.42578125" style="2" customWidth="1"/>
    <col min="11" max="11" width="2.85546875" style="2" customWidth="1"/>
    <col min="12" max="13" width="8.85546875" style="2"/>
    <col min="14" max="14" width="14" style="2" hidden="1" customWidth="1"/>
    <col min="15" max="16384" width="8.85546875" style="2"/>
  </cols>
  <sheetData>
    <row r="1" spans="2:10" ht="26.25" x14ac:dyDescent="0.25">
      <c r="B1" s="75" t="s">
        <v>84</v>
      </c>
      <c r="C1" s="75"/>
      <c r="D1" s="75"/>
      <c r="E1" s="75"/>
      <c r="F1" s="75"/>
      <c r="G1" s="75"/>
      <c r="H1" s="75"/>
      <c r="I1" s="75"/>
      <c r="J1" s="75"/>
    </row>
    <row r="2" spans="2:10" s="3" customFormat="1" ht="12" x14ac:dyDescent="0.25">
      <c r="B2" s="76" t="s">
        <v>76</v>
      </c>
      <c r="C2" s="76"/>
      <c r="D2" s="76"/>
      <c r="E2" s="76"/>
      <c r="F2" s="76"/>
      <c r="G2" s="76"/>
      <c r="H2" s="76"/>
      <c r="I2" s="76"/>
      <c r="J2" s="76"/>
    </row>
    <row r="3" spans="2:10" s="3" customFormat="1" ht="12" x14ac:dyDescent="0.25">
      <c r="B3" s="76" t="s">
        <v>77</v>
      </c>
      <c r="C3" s="76"/>
      <c r="D3" s="76"/>
      <c r="E3" s="76"/>
      <c r="F3" s="76"/>
      <c r="G3" s="76"/>
      <c r="H3" s="76"/>
      <c r="I3" s="76"/>
      <c r="J3" s="76"/>
    </row>
    <row r="4" spans="2:10" x14ac:dyDescent="0.25">
      <c r="B4" s="82"/>
      <c r="C4" s="82"/>
      <c r="D4" s="82"/>
      <c r="E4" s="82"/>
      <c r="F4" s="82"/>
      <c r="G4" s="82"/>
      <c r="H4" s="82"/>
      <c r="I4" s="82"/>
      <c r="J4" s="82"/>
    </row>
    <row r="5" spans="2:10" s="4" customFormat="1" ht="15.75" x14ac:dyDescent="0.25">
      <c r="B5" s="42" t="s">
        <v>0</v>
      </c>
      <c r="C5" s="43"/>
      <c r="D5" s="44"/>
      <c r="E5" s="83"/>
      <c r="F5" s="84"/>
      <c r="G5" s="84"/>
      <c r="H5" s="84"/>
      <c r="I5" s="84"/>
      <c r="J5" s="85"/>
    </row>
    <row r="6" spans="2:10" s="3" customFormat="1" ht="12" x14ac:dyDescent="0.25">
      <c r="B6" s="72" t="s">
        <v>1</v>
      </c>
      <c r="C6" s="21"/>
      <c r="D6" s="73"/>
      <c r="E6" s="86"/>
      <c r="F6" s="87"/>
      <c r="G6" s="87"/>
      <c r="H6" s="87"/>
      <c r="I6" s="87"/>
      <c r="J6" s="88"/>
    </row>
    <row r="7" spans="2:10" s="3" customFormat="1" ht="2.25" customHeight="1" x14ac:dyDescent="0.25">
      <c r="B7" s="5"/>
      <c r="C7" s="5"/>
      <c r="D7" s="5"/>
    </row>
    <row r="8" spans="2:10" s="4" customFormat="1" ht="15.75" x14ac:dyDescent="0.25">
      <c r="B8" s="42" t="s">
        <v>2</v>
      </c>
      <c r="C8" s="43"/>
      <c r="D8" s="44"/>
      <c r="E8" s="83"/>
      <c r="F8" s="84"/>
      <c r="G8" s="84"/>
      <c r="H8" s="84"/>
      <c r="I8" s="84"/>
      <c r="J8" s="85"/>
    </row>
    <row r="9" spans="2:10" s="3" customFormat="1" ht="12" x14ac:dyDescent="0.25">
      <c r="B9" s="72" t="s">
        <v>3</v>
      </c>
      <c r="C9" s="21"/>
      <c r="D9" s="73"/>
      <c r="E9" s="86"/>
      <c r="F9" s="87"/>
      <c r="G9" s="87"/>
      <c r="H9" s="87"/>
      <c r="I9" s="87"/>
      <c r="J9" s="88"/>
    </row>
    <row r="10" spans="2:10" s="3" customFormat="1" ht="2.25" customHeight="1" x14ac:dyDescent="0.25">
      <c r="B10" s="5"/>
      <c r="C10" s="5"/>
      <c r="D10" s="5"/>
    </row>
    <row r="11" spans="2:10" s="4" customFormat="1" ht="15.75" x14ac:dyDescent="0.25">
      <c r="B11" s="42" t="s">
        <v>4</v>
      </c>
      <c r="C11" s="43"/>
      <c r="D11" s="44"/>
      <c r="E11" s="83"/>
      <c r="F11" s="84"/>
      <c r="G11" s="84"/>
      <c r="H11" s="84"/>
      <c r="I11" s="84"/>
      <c r="J11" s="85"/>
    </row>
    <row r="12" spans="2:10" s="3" customFormat="1" ht="12" customHeight="1" x14ac:dyDescent="0.25">
      <c r="B12" s="69" t="s">
        <v>5</v>
      </c>
      <c r="C12" s="77"/>
      <c r="D12" s="78"/>
      <c r="E12" s="89"/>
      <c r="F12" s="90"/>
      <c r="G12" s="90"/>
      <c r="H12" s="90"/>
      <c r="I12" s="90"/>
      <c r="J12" s="91"/>
    </row>
    <row r="13" spans="2:10" x14ac:dyDescent="0.25">
      <c r="B13" s="79"/>
      <c r="C13" s="80"/>
      <c r="D13" s="81"/>
      <c r="E13" s="86"/>
      <c r="F13" s="87"/>
      <c r="G13" s="87"/>
      <c r="H13" s="87"/>
      <c r="I13" s="87"/>
      <c r="J13" s="88"/>
    </row>
    <row r="14" spans="2:10" s="3" customFormat="1" ht="2.25" customHeight="1" x14ac:dyDescent="0.25">
      <c r="B14" s="5"/>
      <c r="C14" s="5"/>
      <c r="D14" s="5"/>
    </row>
    <row r="15" spans="2:10" s="4" customFormat="1" ht="15.75" x14ac:dyDescent="0.25">
      <c r="B15" s="42" t="s">
        <v>6</v>
      </c>
      <c r="C15" s="43"/>
      <c r="D15" s="44"/>
      <c r="E15" s="83"/>
      <c r="F15" s="84"/>
      <c r="G15" s="84"/>
      <c r="H15" s="84"/>
      <c r="I15" s="84"/>
      <c r="J15" s="85"/>
    </row>
    <row r="16" spans="2:10" s="3" customFormat="1" ht="12" x14ac:dyDescent="0.25">
      <c r="B16" s="72" t="s">
        <v>7</v>
      </c>
      <c r="C16" s="21"/>
      <c r="D16" s="73"/>
      <c r="E16" s="86"/>
      <c r="F16" s="87"/>
      <c r="G16" s="87"/>
      <c r="H16" s="87"/>
      <c r="I16" s="87"/>
      <c r="J16" s="88"/>
    </row>
    <row r="17" spans="2:10" s="3" customFormat="1" ht="2.25" customHeight="1" x14ac:dyDescent="0.25">
      <c r="B17" s="5"/>
      <c r="C17" s="5"/>
      <c r="D17" s="5"/>
    </row>
    <row r="18" spans="2:10" s="4" customFormat="1" ht="15.75" x14ac:dyDescent="0.25">
      <c r="B18" s="42" t="s">
        <v>8</v>
      </c>
      <c r="C18" s="43"/>
      <c r="D18" s="44"/>
      <c r="E18" s="83"/>
      <c r="F18" s="84"/>
      <c r="G18" s="84"/>
      <c r="H18" s="84"/>
      <c r="I18" s="84"/>
      <c r="J18" s="85"/>
    </row>
    <row r="19" spans="2:10" s="3" customFormat="1" ht="12" x14ac:dyDescent="0.25">
      <c r="B19" s="72" t="s">
        <v>9</v>
      </c>
      <c r="C19" s="21"/>
      <c r="D19" s="73"/>
      <c r="E19" s="86"/>
      <c r="F19" s="87"/>
      <c r="G19" s="87"/>
      <c r="H19" s="87"/>
      <c r="I19" s="87"/>
      <c r="J19" s="88"/>
    </row>
    <row r="20" spans="2:10" s="3" customFormat="1" ht="2.25" customHeight="1" x14ac:dyDescent="0.25">
      <c r="B20" s="5"/>
      <c r="C20" s="5"/>
      <c r="D20" s="5"/>
    </row>
    <row r="21" spans="2:10" s="4" customFormat="1" ht="15.75" x14ac:dyDescent="0.25">
      <c r="B21" s="42" t="s">
        <v>10</v>
      </c>
      <c r="C21" s="43"/>
      <c r="D21" s="44"/>
      <c r="E21" s="83"/>
      <c r="F21" s="84"/>
      <c r="G21" s="84"/>
      <c r="H21" s="84"/>
      <c r="I21" s="84"/>
      <c r="J21" s="85"/>
    </row>
    <row r="22" spans="2:10" s="3" customFormat="1" ht="12" x14ac:dyDescent="0.25">
      <c r="B22" s="72" t="s">
        <v>11</v>
      </c>
      <c r="C22" s="21"/>
      <c r="D22" s="73"/>
      <c r="E22" s="86"/>
      <c r="F22" s="87"/>
      <c r="G22" s="87"/>
      <c r="H22" s="87"/>
      <c r="I22" s="87"/>
      <c r="J22" s="88"/>
    </row>
    <row r="23" spans="2:10" s="3" customFormat="1" ht="2.25" customHeight="1" x14ac:dyDescent="0.25">
      <c r="B23" s="5"/>
      <c r="C23" s="5"/>
      <c r="D23" s="5"/>
    </row>
    <row r="24" spans="2:10" s="4" customFormat="1" ht="15.75" x14ac:dyDescent="0.25">
      <c r="B24" s="42" t="s">
        <v>12</v>
      </c>
      <c r="C24" s="43"/>
      <c r="D24" s="44"/>
      <c r="E24" s="83"/>
      <c r="F24" s="84"/>
      <c r="G24" s="84"/>
      <c r="H24" s="84"/>
      <c r="I24" s="84"/>
      <c r="J24" s="85"/>
    </row>
    <row r="25" spans="2:10" s="3" customFormat="1" ht="12" x14ac:dyDescent="0.25">
      <c r="B25" s="72" t="s">
        <v>13</v>
      </c>
      <c r="C25" s="21"/>
      <c r="D25" s="73"/>
      <c r="E25" s="86"/>
      <c r="F25" s="87"/>
      <c r="G25" s="87"/>
      <c r="H25" s="87"/>
      <c r="I25" s="87"/>
      <c r="J25" s="88"/>
    </row>
    <row r="26" spans="2:10" s="3" customFormat="1" ht="2.25" customHeight="1" x14ac:dyDescent="0.25">
      <c r="B26" s="5"/>
      <c r="C26" s="5"/>
      <c r="D26" s="5"/>
    </row>
    <row r="27" spans="2:10" s="4" customFormat="1" ht="15.75" x14ac:dyDescent="0.25">
      <c r="B27" s="42" t="s">
        <v>14</v>
      </c>
      <c r="C27" s="43"/>
      <c r="D27" s="44"/>
      <c r="E27" s="83"/>
      <c r="F27" s="84"/>
      <c r="G27" s="84"/>
      <c r="H27" s="84"/>
      <c r="I27" s="84"/>
      <c r="J27" s="85"/>
    </row>
    <row r="28" spans="2:10" s="3" customFormat="1" ht="12" x14ac:dyDescent="0.25">
      <c r="B28" s="72" t="s">
        <v>15</v>
      </c>
      <c r="C28" s="21"/>
      <c r="D28" s="73"/>
      <c r="E28" s="86"/>
      <c r="F28" s="87"/>
      <c r="G28" s="87"/>
      <c r="H28" s="87"/>
      <c r="I28" s="87"/>
      <c r="J28" s="88"/>
    </row>
    <row r="29" spans="2:10" s="3" customFormat="1" ht="15.75" x14ac:dyDescent="0.25">
      <c r="B29" s="12"/>
      <c r="C29" s="12"/>
      <c r="D29" s="12"/>
      <c r="E29" s="6"/>
      <c r="F29" s="6"/>
      <c r="G29" s="6"/>
      <c r="H29" s="6"/>
      <c r="I29" s="6"/>
      <c r="J29" s="6"/>
    </row>
    <row r="30" spans="2:10" s="3" customFormat="1" ht="15.75" customHeight="1" x14ac:dyDescent="0.25">
      <c r="E30" s="21" t="s">
        <v>16</v>
      </c>
      <c r="F30" s="21"/>
      <c r="G30" s="21"/>
      <c r="H30" s="10" t="s">
        <v>17</v>
      </c>
    </row>
    <row r="31" spans="2:10" s="3" customFormat="1" ht="15.75" customHeight="1" x14ac:dyDescent="0.25">
      <c r="B31" s="22" t="s">
        <v>18</v>
      </c>
      <c r="C31" s="23"/>
      <c r="D31" s="24"/>
      <c r="E31" s="28" t="s">
        <v>19</v>
      </c>
      <c r="F31" s="28"/>
      <c r="G31" s="28"/>
      <c r="H31" s="1">
        <v>0</v>
      </c>
      <c r="I31" s="2"/>
      <c r="J31" s="2"/>
    </row>
    <row r="32" spans="2:10" s="3" customFormat="1" ht="15.75" customHeight="1" x14ac:dyDescent="0.25">
      <c r="B32" s="25"/>
      <c r="C32" s="26"/>
      <c r="D32" s="27"/>
      <c r="E32" s="28" t="s">
        <v>88</v>
      </c>
      <c r="F32" s="28"/>
      <c r="G32" s="28"/>
      <c r="H32" s="1">
        <v>0</v>
      </c>
      <c r="I32" s="2"/>
      <c r="J32" s="2"/>
    </row>
    <row r="33" spans="2:10" s="3" customFormat="1" ht="15.75" x14ac:dyDescent="0.25">
      <c r="B33" s="92" t="s">
        <v>87</v>
      </c>
      <c r="C33" s="93"/>
      <c r="D33" s="94"/>
      <c r="E33" s="28"/>
      <c r="F33" s="28"/>
      <c r="G33" s="28"/>
      <c r="H33" s="1">
        <v>0</v>
      </c>
      <c r="I33" s="2"/>
      <c r="J33" s="2"/>
    </row>
    <row r="34" spans="2:10" s="3" customFormat="1" ht="15.75" customHeight="1" x14ac:dyDescent="0.25">
      <c r="B34" s="66"/>
      <c r="C34" s="67"/>
      <c r="D34" s="68"/>
      <c r="E34" s="28"/>
      <c r="F34" s="28"/>
      <c r="G34" s="28"/>
      <c r="H34" s="1"/>
      <c r="I34" s="2"/>
      <c r="J34" s="2"/>
    </row>
    <row r="35" spans="2:10" ht="15.75" x14ac:dyDescent="0.25">
      <c r="D35" s="38" t="s">
        <v>20</v>
      </c>
      <c r="E35" s="38"/>
      <c r="F35" s="38"/>
      <c r="G35" s="38"/>
      <c r="H35" s="7">
        <f>SUM(H31:H34)</f>
        <v>0</v>
      </c>
    </row>
    <row r="36" spans="2:10" ht="15.75" x14ac:dyDescent="0.25">
      <c r="D36" s="19"/>
      <c r="E36" s="19"/>
      <c r="F36" s="19"/>
      <c r="G36" s="19"/>
      <c r="H36" s="7"/>
    </row>
    <row r="37" spans="2:10" x14ac:dyDescent="0.25">
      <c r="B37" s="3"/>
      <c r="C37" s="3"/>
      <c r="D37" s="3"/>
      <c r="E37" s="21" t="s">
        <v>21</v>
      </c>
      <c r="F37" s="21"/>
      <c r="G37" s="21"/>
      <c r="H37" s="10" t="s">
        <v>17</v>
      </c>
    </row>
    <row r="38" spans="2:10" ht="15.75" x14ac:dyDescent="0.25">
      <c r="B38" s="22" t="s">
        <v>91</v>
      </c>
      <c r="C38" s="23"/>
      <c r="D38" s="24"/>
      <c r="E38" s="28" t="s">
        <v>89</v>
      </c>
      <c r="F38" s="28"/>
      <c r="G38" s="28"/>
      <c r="H38" s="1">
        <v>0</v>
      </c>
    </row>
    <row r="39" spans="2:10" ht="15.75" x14ac:dyDescent="0.25">
      <c r="B39" s="25"/>
      <c r="C39" s="26"/>
      <c r="D39" s="27"/>
      <c r="E39" s="28" t="s">
        <v>90</v>
      </c>
      <c r="F39" s="28"/>
      <c r="G39" s="28"/>
      <c r="H39" s="1">
        <v>0</v>
      </c>
    </row>
    <row r="40" spans="2:10" ht="15.75" x14ac:dyDescent="0.25">
      <c r="B40" s="29"/>
      <c r="C40" s="30"/>
      <c r="D40" s="31"/>
      <c r="E40" s="28" t="s">
        <v>86</v>
      </c>
      <c r="F40" s="28"/>
      <c r="G40" s="28"/>
      <c r="H40" s="1">
        <v>0</v>
      </c>
    </row>
    <row r="41" spans="2:10" ht="15.75" x14ac:dyDescent="0.25">
      <c r="B41" s="29"/>
      <c r="C41" s="30"/>
      <c r="D41" s="31"/>
      <c r="E41" s="28"/>
      <c r="F41" s="28"/>
      <c r="G41" s="28"/>
      <c r="H41" s="1"/>
    </row>
    <row r="42" spans="2:10" ht="15.75" x14ac:dyDescent="0.25">
      <c r="B42" s="32"/>
      <c r="C42" s="33"/>
      <c r="D42" s="34"/>
      <c r="E42" s="28"/>
      <c r="F42" s="28"/>
      <c r="G42" s="28"/>
      <c r="H42" s="1"/>
    </row>
    <row r="43" spans="2:10" ht="15.75" x14ac:dyDescent="0.25">
      <c r="B43" s="8"/>
      <c r="C43" s="8"/>
      <c r="D43" s="8"/>
      <c r="E43" s="20" t="s">
        <v>22</v>
      </c>
      <c r="F43" s="20"/>
      <c r="G43" s="20"/>
      <c r="H43" s="7">
        <f>SUM(H38:H42)</f>
        <v>0</v>
      </c>
    </row>
    <row r="44" spans="2:10" ht="15.75" x14ac:dyDescent="0.25">
      <c r="B44" s="8"/>
      <c r="C44" s="8"/>
      <c r="D44" s="8"/>
      <c r="E44" s="20" t="s">
        <v>23</v>
      </c>
      <c r="F44" s="20"/>
      <c r="G44" s="20"/>
      <c r="H44" s="7">
        <f>(H38*5)+(H39*5)+(H40*5)</f>
        <v>0</v>
      </c>
    </row>
    <row r="45" spans="2:10" ht="15.75" x14ac:dyDescent="0.25">
      <c r="B45" s="8"/>
      <c r="C45" s="8"/>
      <c r="D45" s="8"/>
      <c r="E45" s="13"/>
      <c r="F45" s="13"/>
      <c r="G45" s="13"/>
      <c r="H45" s="7"/>
    </row>
    <row r="46" spans="2:10" x14ac:dyDescent="0.25">
      <c r="B46" s="3"/>
      <c r="C46" s="3"/>
      <c r="D46" s="3"/>
      <c r="E46" s="21" t="s">
        <v>21</v>
      </c>
      <c r="F46" s="21"/>
      <c r="G46" s="21"/>
      <c r="H46" s="14" t="s">
        <v>17</v>
      </c>
    </row>
    <row r="47" spans="2:10" ht="15.75" x14ac:dyDescent="0.25">
      <c r="B47" s="22" t="s">
        <v>92</v>
      </c>
      <c r="C47" s="23"/>
      <c r="D47" s="24"/>
      <c r="E47" s="28" t="s">
        <v>89</v>
      </c>
      <c r="F47" s="28"/>
      <c r="G47" s="28"/>
      <c r="H47" s="1">
        <v>0</v>
      </c>
    </row>
    <row r="48" spans="2:10" ht="15.75" x14ac:dyDescent="0.25">
      <c r="B48" s="25"/>
      <c r="C48" s="26"/>
      <c r="D48" s="27"/>
      <c r="E48" s="28" t="s">
        <v>90</v>
      </c>
      <c r="F48" s="28"/>
      <c r="G48" s="28"/>
      <c r="H48" s="1">
        <v>0</v>
      </c>
    </row>
    <row r="49" spans="2:8" ht="15.75" customHeight="1" x14ac:dyDescent="0.25">
      <c r="B49" s="29"/>
      <c r="C49" s="30"/>
      <c r="D49" s="31"/>
      <c r="E49" s="28" t="s">
        <v>86</v>
      </c>
      <c r="F49" s="28"/>
      <c r="G49" s="28"/>
      <c r="H49" s="1">
        <v>0</v>
      </c>
    </row>
    <row r="50" spans="2:8" ht="15.75" x14ac:dyDescent="0.25">
      <c r="B50" s="29"/>
      <c r="C50" s="30"/>
      <c r="D50" s="31"/>
      <c r="E50" s="28"/>
      <c r="F50" s="28"/>
      <c r="G50" s="28"/>
      <c r="H50" s="1"/>
    </row>
    <row r="51" spans="2:8" ht="15.75" x14ac:dyDescent="0.25">
      <c r="B51" s="32"/>
      <c r="C51" s="33"/>
      <c r="D51" s="34"/>
      <c r="E51" s="28"/>
      <c r="F51" s="28"/>
      <c r="G51" s="28"/>
      <c r="H51" s="1"/>
    </row>
    <row r="52" spans="2:8" ht="15.75" x14ac:dyDescent="0.25">
      <c r="B52" s="8"/>
      <c r="C52" s="8"/>
      <c r="D52" s="8"/>
      <c r="E52" s="20" t="s">
        <v>22</v>
      </c>
      <c r="F52" s="20"/>
      <c r="G52" s="20"/>
      <c r="H52" s="7">
        <f>SUM(H47:H51)</f>
        <v>0</v>
      </c>
    </row>
    <row r="53" spans="2:8" ht="15.75" x14ac:dyDescent="0.25">
      <c r="B53" s="8"/>
      <c r="C53" s="8"/>
      <c r="D53" s="8"/>
      <c r="E53" s="20" t="s">
        <v>23</v>
      </c>
      <c r="F53" s="20"/>
      <c r="G53" s="20"/>
      <c r="H53" s="7">
        <f>(H47*5)+(H48*5)+(H49*5)</f>
        <v>0</v>
      </c>
    </row>
    <row r="54" spans="2:8" ht="15.75" x14ac:dyDescent="0.25">
      <c r="B54" s="8"/>
      <c r="C54" s="8"/>
      <c r="D54" s="8"/>
      <c r="E54" s="15"/>
      <c r="F54" s="15"/>
      <c r="G54" s="15"/>
      <c r="H54" s="7"/>
    </row>
    <row r="55" spans="2:8" x14ac:dyDescent="0.25">
      <c r="B55" s="3"/>
      <c r="C55" s="3"/>
      <c r="D55" s="3"/>
      <c r="E55" s="21" t="s">
        <v>21</v>
      </c>
      <c r="F55" s="21"/>
      <c r="G55" s="21"/>
      <c r="H55" s="10" t="s">
        <v>17</v>
      </c>
    </row>
    <row r="56" spans="2:8" ht="15.75" x14ac:dyDescent="0.25">
      <c r="B56" s="74" t="s">
        <v>93</v>
      </c>
      <c r="C56" s="23"/>
      <c r="D56" s="24"/>
      <c r="E56" s="28" t="s">
        <v>89</v>
      </c>
      <c r="F56" s="28"/>
      <c r="G56" s="28"/>
      <c r="H56" s="1">
        <v>0</v>
      </c>
    </row>
    <row r="57" spans="2:8" ht="15.75" x14ac:dyDescent="0.25">
      <c r="B57" s="25"/>
      <c r="C57" s="26"/>
      <c r="D57" s="27"/>
      <c r="E57" s="28" t="s">
        <v>90</v>
      </c>
      <c r="F57" s="28"/>
      <c r="G57" s="28"/>
      <c r="H57" s="1">
        <v>0</v>
      </c>
    </row>
    <row r="58" spans="2:8" ht="15.75" x14ac:dyDescent="0.25">
      <c r="B58" s="29"/>
      <c r="C58" s="30"/>
      <c r="D58" s="31"/>
      <c r="E58" s="28" t="s">
        <v>86</v>
      </c>
      <c r="F58" s="28"/>
      <c r="G58" s="28"/>
      <c r="H58" s="1">
        <v>0</v>
      </c>
    </row>
    <row r="59" spans="2:8" ht="15.75" x14ac:dyDescent="0.25">
      <c r="B59" s="29"/>
      <c r="C59" s="30"/>
      <c r="D59" s="31"/>
      <c r="E59" s="28"/>
      <c r="F59" s="28"/>
      <c r="G59" s="28"/>
      <c r="H59" s="1"/>
    </row>
    <row r="60" spans="2:8" ht="15.75" x14ac:dyDescent="0.25">
      <c r="B60" s="32"/>
      <c r="C60" s="33"/>
      <c r="D60" s="34"/>
      <c r="E60" s="28"/>
      <c r="F60" s="28"/>
      <c r="G60" s="28"/>
      <c r="H60" s="1"/>
    </row>
    <row r="61" spans="2:8" ht="15.75" x14ac:dyDescent="0.25">
      <c r="E61" s="20" t="s">
        <v>24</v>
      </c>
      <c r="F61" s="20"/>
      <c r="G61" s="20"/>
      <c r="H61" s="11">
        <f>SUM(H56:H60)</f>
        <v>0</v>
      </c>
    </row>
    <row r="62" spans="2:8" ht="15.75" x14ac:dyDescent="0.25">
      <c r="E62" s="20" t="s">
        <v>25</v>
      </c>
      <c r="F62" s="20"/>
      <c r="G62" s="20"/>
      <c r="H62" s="7">
        <f>(H56*5)+(H57*5)+(H58*5)</f>
        <v>0</v>
      </c>
    </row>
    <row r="63" spans="2:8" ht="15.75" x14ac:dyDescent="0.25">
      <c r="E63" s="15"/>
      <c r="F63" s="15"/>
      <c r="G63" s="15"/>
      <c r="H63" s="7"/>
    </row>
    <row r="64" spans="2:8" x14ac:dyDescent="0.25">
      <c r="B64" s="3"/>
      <c r="C64" s="3"/>
      <c r="D64" s="3"/>
      <c r="E64" s="21" t="s">
        <v>21</v>
      </c>
      <c r="F64" s="21"/>
      <c r="G64" s="21"/>
      <c r="H64" s="16" t="s">
        <v>17</v>
      </c>
    </row>
    <row r="65" spans="1:14" ht="15.75" customHeight="1" x14ac:dyDescent="0.25">
      <c r="B65" s="113" t="s">
        <v>94</v>
      </c>
      <c r="C65" s="114"/>
      <c r="D65" s="115"/>
      <c r="E65" s="28" t="s">
        <v>89</v>
      </c>
      <c r="F65" s="28"/>
      <c r="G65" s="28"/>
      <c r="H65" s="1">
        <v>0</v>
      </c>
    </row>
    <row r="66" spans="1:14" ht="15.75" x14ac:dyDescent="0.25">
      <c r="B66" s="116"/>
      <c r="C66" s="117"/>
      <c r="D66" s="118"/>
      <c r="E66" s="28" t="s">
        <v>90</v>
      </c>
      <c r="F66" s="28"/>
      <c r="G66" s="28"/>
      <c r="H66" s="1">
        <v>0</v>
      </c>
    </row>
    <row r="67" spans="1:14" ht="15.75" customHeight="1" x14ac:dyDescent="0.25">
      <c r="B67" s="119"/>
      <c r="C67" s="120"/>
      <c r="D67" s="121"/>
      <c r="E67" s="28" t="s">
        <v>86</v>
      </c>
      <c r="F67" s="28"/>
      <c r="G67" s="28"/>
      <c r="H67" s="1">
        <v>0</v>
      </c>
    </row>
    <row r="68" spans="1:14" ht="15.75" x14ac:dyDescent="0.25">
      <c r="B68" s="119"/>
      <c r="C68" s="120"/>
      <c r="D68" s="121"/>
      <c r="E68" s="28"/>
      <c r="F68" s="28"/>
      <c r="G68" s="28"/>
      <c r="H68" s="1"/>
    </row>
    <row r="69" spans="1:14" ht="15.75" x14ac:dyDescent="0.25">
      <c r="B69" s="122"/>
      <c r="C69" s="123"/>
      <c r="D69" s="124"/>
      <c r="E69" s="28"/>
      <c r="F69" s="28"/>
      <c r="G69" s="28"/>
      <c r="H69" s="1"/>
    </row>
    <row r="70" spans="1:14" ht="15.75" x14ac:dyDescent="0.25">
      <c r="E70" s="20" t="s">
        <v>82</v>
      </c>
      <c r="F70" s="20"/>
      <c r="G70" s="20"/>
      <c r="H70" s="17">
        <f>SUM(H65:H69)</f>
        <v>0</v>
      </c>
    </row>
    <row r="71" spans="1:14" ht="15.75" x14ac:dyDescent="0.25">
      <c r="E71" s="20" t="s">
        <v>83</v>
      </c>
      <c r="F71" s="20"/>
      <c r="G71" s="20"/>
      <c r="H71" s="7">
        <f>(H65*5)+(H66*5)+(H67*5)</f>
        <v>0</v>
      </c>
    </row>
    <row r="72" spans="1:14" ht="15.75" x14ac:dyDescent="0.25">
      <c r="E72" s="18"/>
      <c r="F72" s="18"/>
      <c r="G72" s="18"/>
      <c r="H72" s="7"/>
    </row>
    <row r="73" spans="1:14" ht="15.75" x14ac:dyDescent="0.25">
      <c r="C73" s="20" t="s">
        <v>26</v>
      </c>
      <c r="D73" s="20"/>
      <c r="E73" s="20"/>
      <c r="F73" s="20"/>
      <c r="G73" s="20"/>
      <c r="H73" s="11">
        <f>SUM(H43,H52,H61,H70)</f>
        <v>0</v>
      </c>
    </row>
    <row r="74" spans="1:14" ht="15.75" x14ac:dyDescent="0.25">
      <c r="C74" s="20" t="s">
        <v>27</v>
      </c>
      <c r="D74" s="20"/>
      <c r="E74" s="20"/>
      <c r="F74" s="20"/>
      <c r="G74" s="20"/>
      <c r="H74" s="11">
        <f>SUM(H35,H44,H53,H62,H71)</f>
        <v>0</v>
      </c>
    </row>
    <row r="75" spans="1:14" ht="15.75" x14ac:dyDescent="0.25">
      <c r="C75" s="9"/>
      <c r="D75" s="9"/>
      <c r="E75" s="9"/>
      <c r="F75" s="9"/>
      <c r="G75" s="9"/>
      <c r="H75" s="11"/>
    </row>
    <row r="76" spans="1:14" ht="15.75" customHeight="1" x14ac:dyDescent="0.25">
      <c r="A76" s="4"/>
      <c r="B76" s="54" t="s">
        <v>28</v>
      </c>
      <c r="C76" s="55"/>
      <c r="D76" s="55"/>
      <c r="E76" s="55"/>
      <c r="F76" s="55"/>
      <c r="G76" s="55"/>
      <c r="H76" s="56"/>
      <c r="I76" s="60" t="s">
        <v>29</v>
      </c>
      <c r="J76" s="61"/>
      <c r="K76" s="4"/>
      <c r="N76" s="2" t="s">
        <v>29</v>
      </c>
    </row>
    <row r="77" spans="1:14" ht="15" customHeight="1" x14ac:dyDescent="0.25">
      <c r="B77" s="29" t="s">
        <v>30</v>
      </c>
      <c r="C77" s="30"/>
      <c r="D77" s="30"/>
      <c r="E77" s="30"/>
      <c r="F77" s="30"/>
      <c r="G77" s="30"/>
      <c r="H77" s="31"/>
      <c r="I77" s="62"/>
      <c r="J77" s="63"/>
      <c r="N77" s="2" t="s">
        <v>31</v>
      </c>
    </row>
    <row r="78" spans="1:14" ht="15" customHeight="1" x14ac:dyDescent="0.25">
      <c r="B78" s="29"/>
      <c r="C78" s="30"/>
      <c r="D78" s="30"/>
      <c r="E78" s="30"/>
      <c r="F78" s="30"/>
      <c r="G78" s="30"/>
      <c r="H78" s="31"/>
      <c r="I78" s="62"/>
      <c r="J78" s="63"/>
      <c r="N78" s="2" t="s">
        <v>32</v>
      </c>
    </row>
    <row r="79" spans="1:14" ht="15" customHeight="1" x14ac:dyDescent="0.25">
      <c r="B79" s="66" t="s">
        <v>33</v>
      </c>
      <c r="C79" s="67"/>
      <c r="D79" s="67"/>
      <c r="E79" s="67"/>
      <c r="F79" s="67"/>
      <c r="G79" s="67"/>
      <c r="H79" s="68"/>
      <c r="I79" s="64"/>
      <c r="J79" s="65"/>
    </row>
    <row r="81" spans="2:14" ht="15" customHeight="1" x14ac:dyDescent="0.25">
      <c r="B81" s="54" t="s">
        <v>34</v>
      </c>
      <c r="C81" s="55"/>
      <c r="D81" s="55"/>
      <c r="E81" s="55"/>
      <c r="F81" s="55"/>
      <c r="G81" s="55"/>
      <c r="H81" s="56"/>
      <c r="I81" s="60" t="s">
        <v>29</v>
      </c>
      <c r="J81" s="61"/>
      <c r="N81" s="2" t="s">
        <v>29</v>
      </c>
    </row>
    <row r="82" spans="2:14" ht="15" customHeight="1" x14ac:dyDescent="0.25">
      <c r="B82" s="57"/>
      <c r="C82" s="58"/>
      <c r="D82" s="58"/>
      <c r="E82" s="58"/>
      <c r="F82" s="58"/>
      <c r="G82" s="58"/>
      <c r="H82" s="59"/>
      <c r="I82" s="62"/>
      <c r="J82" s="63"/>
      <c r="N82" s="2" t="s">
        <v>35</v>
      </c>
    </row>
    <row r="83" spans="2:14" ht="15" customHeight="1" x14ac:dyDescent="0.25">
      <c r="B83" s="69" t="s">
        <v>36</v>
      </c>
      <c r="C83" s="70"/>
      <c r="D83" s="70"/>
      <c r="E83" s="70"/>
      <c r="F83" s="70"/>
      <c r="G83" s="70"/>
      <c r="H83" s="71"/>
      <c r="I83" s="62"/>
      <c r="J83" s="63"/>
      <c r="N83" s="2" t="s">
        <v>37</v>
      </c>
    </row>
    <row r="84" spans="2:14" ht="15" customHeight="1" x14ac:dyDescent="0.25">
      <c r="B84" s="72"/>
      <c r="C84" s="21"/>
      <c r="D84" s="21"/>
      <c r="E84" s="21"/>
      <c r="F84" s="21"/>
      <c r="G84" s="21"/>
      <c r="H84" s="73"/>
      <c r="I84" s="64"/>
      <c r="J84" s="65"/>
      <c r="N84" s="2" t="s">
        <v>38</v>
      </c>
    </row>
    <row r="85" spans="2:14" x14ac:dyDescent="0.25">
      <c r="N85" s="2" t="s">
        <v>39</v>
      </c>
    </row>
    <row r="86" spans="2:14" ht="15.75" x14ac:dyDescent="0.25">
      <c r="B86" s="41" t="s">
        <v>40</v>
      </c>
      <c r="C86" s="41"/>
      <c r="D86" s="41"/>
      <c r="E86" s="41"/>
      <c r="F86" s="41"/>
      <c r="G86" s="41"/>
      <c r="H86" s="41"/>
      <c r="I86" s="41"/>
      <c r="J86" s="41"/>
    </row>
    <row r="87" spans="2:14" ht="15.75" customHeight="1" x14ac:dyDescent="0.25">
      <c r="B87" s="42" t="s">
        <v>63</v>
      </c>
      <c r="C87" s="43"/>
      <c r="D87" s="44"/>
      <c r="E87" s="45" t="s">
        <v>64</v>
      </c>
      <c r="F87" s="45"/>
      <c r="G87" s="45"/>
      <c r="H87" s="45"/>
      <c r="I87" s="46">
        <v>0</v>
      </c>
      <c r="J87" s="47"/>
    </row>
    <row r="88" spans="2:14" ht="31.5" customHeight="1" x14ac:dyDescent="0.25">
      <c r="B88" s="50" t="s">
        <v>65</v>
      </c>
      <c r="C88" s="51"/>
      <c r="D88" s="52"/>
      <c r="E88" s="45"/>
      <c r="F88" s="45"/>
      <c r="G88" s="45"/>
      <c r="H88" s="45"/>
      <c r="I88" s="48"/>
      <c r="J88" s="49"/>
    </row>
    <row r="89" spans="2:14" ht="15" customHeight="1" x14ac:dyDescent="0.25">
      <c r="B89" s="35" t="s">
        <v>66</v>
      </c>
      <c r="C89" s="35"/>
      <c r="D89" s="35"/>
      <c r="E89" s="37" t="s">
        <v>67</v>
      </c>
      <c r="F89" s="38"/>
      <c r="G89" s="38"/>
      <c r="H89" s="38"/>
      <c r="I89" s="39">
        <f>I87*510</f>
        <v>0</v>
      </c>
      <c r="J89" s="39"/>
    </row>
    <row r="90" spans="2:14" ht="15" customHeight="1" x14ac:dyDescent="0.25">
      <c r="B90" s="36"/>
      <c r="C90" s="36"/>
      <c r="D90" s="36"/>
      <c r="E90" s="20"/>
      <c r="F90" s="20"/>
      <c r="G90" s="20"/>
      <c r="H90" s="20"/>
      <c r="I90" s="40"/>
      <c r="J90" s="40"/>
    </row>
    <row r="91" spans="2:14" ht="15.75" customHeight="1" x14ac:dyDescent="0.25">
      <c r="B91" s="36"/>
      <c r="C91" s="36"/>
      <c r="D91" s="36"/>
    </row>
    <row r="92" spans="2:14" ht="15.75" customHeight="1" x14ac:dyDescent="0.25">
      <c r="B92" s="41" t="s">
        <v>45</v>
      </c>
      <c r="C92" s="41"/>
      <c r="D92" s="41"/>
      <c r="E92" s="41"/>
      <c r="F92" s="41"/>
      <c r="G92" s="41"/>
      <c r="H92" s="41"/>
      <c r="I92" s="41"/>
      <c r="J92" s="41"/>
    </row>
    <row r="93" spans="2:14" ht="15.75" customHeight="1" x14ac:dyDescent="0.25">
      <c r="B93" s="42" t="s">
        <v>68</v>
      </c>
      <c r="C93" s="43"/>
      <c r="D93" s="44"/>
      <c r="E93" s="45" t="s">
        <v>69</v>
      </c>
      <c r="F93" s="45"/>
      <c r="G93" s="45"/>
      <c r="H93" s="45"/>
      <c r="I93" s="46">
        <v>0</v>
      </c>
      <c r="J93" s="47"/>
    </row>
    <row r="94" spans="2:14" ht="30" customHeight="1" x14ac:dyDescent="0.25">
      <c r="B94" s="50" t="s">
        <v>70</v>
      </c>
      <c r="C94" s="51"/>
      <c r="D94" s="52"/>
      <c r="E94" s="45"/>
      <c r="F94" s="45"/>
      <c r="G94" s="45"/>
      <c r="H94" s="45"/>
      <c r="I94" s="48"/>
      <c r="J94" s="49"/>
    </row>
    <row r="95" spans="2:14" ht="15" customHeight="1" x14ac:dyDescent="0.25">
      <c r="B95" s="35" t="s">
        <v>66</v>
      </c>
      <c r="C95" s="35"/>
      <c r="D95" s="35"/>
      <c r="E95" s="37" t="s">
        <v>71</v>
      </c>
      <c r="F95" s="38"/>
      <c r="G95" s="38"/>
      <c r="H95" s="38"/>
      <c r="I95" s="39">
        <f>I93*750</f>
        <v>0</v>
      </c>
      <c r="J95" s="39"/>
    </row>
    <row r="96" spans="2:14" ht="15" customHeight="1" x14ac:dyDescent="0.25">
      <c r="B96" s="36"/>
      <c r="C96" s="36"/>
      <c r="D96" s="36"/>
      <c r="E96" s="20"/>
      <c r="F96" s="20"/>
      <c r="G96" s="20"/>
      <c r="H96" s="20"/>
      <c r="I96" s="40"/>
      <c r="J96" s="40"/>
    </row>
    <row r="97" spans="2:10" ht="15" customHeight="1" x14ac:dyDescent="0.25">
      <c r="B97" s="36"/>
      <c r="C97" s="36"/>
      <c r="D97" s="36"/>
    </row>
    <row r="98" spans="2:10" ht="15.75" x14ac:dyDescent="0.25">
      <c r="B98" s="41" t="s">
        <v>50</v>
      </c>
      <c r="C98" s="41"/>
      <c r="D98" s="41"/>
      <c r="E98" s="41"/>
      <c r="F98" s="41"/>
      <c r="G98" s="41"/>
      <c r="H98" s="41"/>
      <c r="I98" s="41"/>
      <c r="J98" s="41"/>
    </row>
    <row r="99" spans="2:10" ht="15.75" customHeight="1" x14ac:dyDescent="0.25">
      <c r="B99" s="42" t="s">
        <v>41</v>
      </c>
      <c r="C99" s="43"/>
      <c r="D99" s="44"/>
      <c r="E99" s="45" t="s">
        <v>42</v>
      </c>
      <c r="F99" s="45"/>
      <c r="G99" s="45"/>
      <c r="H99" s="45"/>
      <c r="I99" s="46">
        <v>0</v>
      </c>
      <c r="J99" s="47"/>
    </row>
    <row r="100" spans="2:10" ht="15.75" customHeight="1" x14ac:dyDescent="0.25">
      <c r="B100" s="50" t="s">
        <v>72</v>
      </c>
      <c r="C100" s="51"/>
      <c r="D100" s="52"/>
      <c r="E100" s="45"/>
      <c r="F100" s="45"/>
      <c r="G100" s="45"/>
      <c r="H100" s="45"/>
      <c r="I100" s="48"/>
      <c r="J100" s="49"/>
    </row>
    <row r="101" spans="2:10" ht="31.5" customHeight="1" x14ac:dyDescent="0.25">
      <c r="B101" s="35" t="s">
        <v>43</v>
      </c>
      <c r="C101" s="35"/>
      <c r="D101" s="35"/>
      <c r="E101" s="37" t="s">
        <v>44</v>
      </c>
      <c r="F101" s="38"/>
      <c r="G101" s="38"/>
      <c r="H101" s="38"/>
      <c r="I101" s="39">
        <f>I99*470</f>
        <v>0</v>
      </c>
      <c r="J101" s="39"/>
    </row>
    <row r="102" spans="2:10" ht="15" customHeight="1" x14ac:dyDescent="0.25">
      <c r="B102" s="36"/>
      <c r="C102" s="36"/>
      <c r="D102" s="36"/>
      <c r="E102" s="20"/>
      <c r="F102" s="20"/>
      <c r="G102" s="20"/>
      <c r="H102" s="20"/>
      <c r="I102" s="40"/>
      <c r="J102" s="40"/>
    </row>
    <row r="103" spans="2:10" ht="15" customHeight="1" x14ac:dyDescent="0.25">
      <c r="B103" s="36"/>
      <c r="C103" s="36"/>
      <c r="D103" s="36"/>
    </row>
    <row r="104" spans="2:10" ht="15.75" x14ac:dyDescent="0.25">
      <c r="B104" s="53" t="s">
        <v>55</v>
      </c>
      <c r="C104" s="53"/>
      <c r="D104" s="53"/>
      <c r="E104" s="53"/>
      <c r="F104" s="53"/>
      <c r="G104" s="53"/>
      <c r="H104" s="53"/>
      <c r="I104" s="53"/>
      <c r="J104" s="53"/>
    </row>
    <row r="105" spans="2:10" ht="15.75" customHeight="1" x14ac:dyDescent="0.25">
      <c r="B105" s="42" t="s">
        <v>46</v>
      </c>
      <c r="C105" s="43"/>
      <c r="D105" s="44"/>
      <c r="E105" s="45" t="s">
        <v>47</v>
      </c>
      <c r="F105" s="45"/>
      <c r="G105" s="45"/>
      <c r="H105" s="45"/>
      <c r="I105" s="46">
        <v>0</v>
      </c>
      <c r="J105" s="47"/>
    </row>
    <row r="106" spans="2:10" ht="15.75" customHeight="1" x14ac:dyDescent="0.25">
      <c r="B106" s="50" t="s">
        <v>48</v>
      </c>
      <c r="C106" s="51"/>
      <c r="D106" s="52"/>
      <c r="E106" s="45"/>
      <c r="F106" s="45"/>
      <c r="G106" s="45"/>
      <c r="H106" s="45"/>
      <c r="I106" s="48"/>
      <c r="J106" s="49"/>
    </row>
    <row r="107" spans="2:10" ht="33.75" customHeight="1" x14ac:dyDescent="0.25">
      <c r="B107" s="35" t="s">
        <v>43</v>
      </c>
      <c r="C107" s="35"/>
      <c r="D107" s="35"/>
      <c r="E107" s="37" t="s">
        <v>49</v>
      </c>
      <c r="F107" s="38"/>
      <c r="G107" s="38"/>
      <c r="H107" s="38"/>
      <c r="I107" s="39">
        <f>I105*600</f>
        <v>0</v>
      </c>
      <c r="J107" s="39"/>
    </row>
    <row r="108" spans="2:10" ht="15" customHeight="1" x14ac:dyDescent="0.25">
      <c r="B108" s="36"/>
      <c r="C108" s="36"/>
      <c r="D108" s="36"/>
      <c r="E108" s="20"/>
      <c r="F108" s="20"/>
      <c r="G108" s="20"/>
      <c r="H108" s="20"/>
      <c r="I108" s="40"/>
      <c r="J108" s="40"/>
    </row>
    <row r="109" spans="2:10" ht="15" customHeight="1" x14ac:dyDescent="0.25">
      <c r="B109" s="36"/>
      <c r="C109" s="36"/>
      <c r="D109" s="36"/>
    </row>
    <row r="110" spans="2:10" ht="15.75" x14ac:dyDescent="0.25">
      <c r="B110" s="53" t="s">
        <v>73</v>
      </c>
      <c r="C110" s="53"/>
      <c r="D110" s="53"/>
      <c r="E110" s="53"/>
      <c r="F110" s="53"/>
      <c r="G110" s="53"/>
      <c r="H110" s="53"/>
      <c r="I110" s="53"/>
      <c r="J110" s="53"/>
    </row>
    <row r="111" spans="2:10" ht="15.75" customHeight="1" x14ac:dyDescent="0.25">
      <c r="B111" s="42" t="s">
        <v>51</v>
      </c>
      <c r="C111" s="43"/>
      <c r="D111" s="44"/>
      <c r="E111" s="45" t="s">
        <v>52</v>
      </c>
      <c r="F111" s="45"/>
      <c r="G111" s="45"/>
      <c r="H111" s="45"/>
      <c r="I111" s="46">
        <v>0</v>
      </c>
      <c r="J111" s="47"/>
    </row>
    <row r="112" spans="2:10" ht="15.75" customHeight="1" x14ac:dyDescent="0.25">
      <c r="B112" s="50" t="s">
        <v>53</v>
      </c>
      <c r="C112" s="51"/>
      <c r="D112" s="52"/>
      <c r="E112" s="45"/>
      <c r="F112" s="45"/>
      <c r="G112" s="45"/>
      <c r="H112" s="45"/>
      <c r="I112" s="48"/>
      <c r="J112" s="49"/>
    </row>
    <row r="113" spans="2:10" ht="15" customHeight="1" x14ac:dyDescent="0.25">
      <c r="B113" s="35" t="s">
        <v>43</v>
      </c>
      <c r="C113" s="35"/>
      <c r="D113" s="35"/>
      <c r="E113" s="37" t="s">
        <v>54</v>
      </c>
      <c r="F113" s="38"/>
      <c r="G113" s="38"/>
      <c r="H113" s="38"/>
      <c r="I113" s="39">
        <f>I111*720</f>
        <v>0</v>
      </c>
      <c r="J113" s="39"/>
    </row>
    <row r="114" spans="2:10" ht="15" customHeight="1" x14ac:dyDescent="0.25">
      <c r="B114" s="36"/>
      <c r="C114" s="36"/>
      <c r="D114" s="36"/>
      <c r="E114" s="20"/>
      <c r="F114" s="20"/>
      <c r="G114" s="20"/>
      <c r="H114" s="20"/>
      <c r="I114" s="40"/>
      <c r="J114" s="40"/>
    </row>
    <row r="115" spans="2:10" x14ac:dyDescent="0.25">
      <c r="B115" s="36"/>
      <c r="C115" s="36"/>
      <c r="D115" s="36"/>
    </row>
    <row r="116" spans="2:10" ht="15.75" customHeight="1" x14ac:dyDescent="0.25">
      <c r="B116" s="53" t="s">
        <v>74</v>
      </c>
      <c r="C116" s="53"/>
      <c r="D116" s="53"/>
      <c r="E116" s="53"/>
      <c r="F116" s="53"/>
      <c r="G116" s="53"/>
      <c r="H116" s="53"/>
      <c r="I116" s="53"/>
      <c r="J116" s="53"/>
    </row>
    <row r="117" spans="2:10" ht="15" customHeight="1" x14ac:dyDescent="0.25">
      <c r="B117" s="42" t="s">
        <v>78</v>
      </c>
      <c r="C117" s="43"/>
      <c r="D117" s="44"/>
      <c r="E117" s="45" t="s">
        <v>79</v>
      </c>
      <c r="F117" s="45"/>
      <c r="G117" s="45"/>
      <c r="H117" s="45"/>
      <c r="I117" s="46">
        <v>0</v>
      </c>
      <c r="J117" s="47"/>
    </row>
    <row r="118" spans="2:10" ht="15.75" customHeight="1" x14ac:dyDescent="0.25">
      <c r="B118" s="50" t="s">
        <v>80</v>
      </c>
      <c r="C118" s="51"/>
      <c r="D118" s="52"/>
      <c r="E118" s="45"/>
      <c r="F118" s="45"/>
      <c r="G118" s="45"/>
      <c r="H118" s="45"/>
      <c r="I118" s="48"/>
      <c r="J118" s="49"/>
    </row>
    <row r="119" spans="2:10" ht="15" customHeight="1" x14ac:dyDescent="0.25">
      <c r="B119" s="35" t="s">
        <v>66</v>
      </c>
      <c r="C119" s="35"/>
      <c r="D119" s="35"/>
      <c r="E119" s="37" t="s">
        <v>81</v>
      </c>
      <c r="F119" s="38"/>
      <c r="G119" s="38"/>
      <c r="H119" s="38"/>
      <c r="I119" s="39">
        <f>I117*135</f>
        <v>0</v>
      </c>
      <c r="J119" s="39"/>
    </row>
    <row r="120" spans="2:10" ht="15" customHeight="1" x14ac:dyDescent="0.25">
      <c r="B120" s="36"/>
      <c r="C120" s="36"/>
      <c r="D120" s="36"/>
      <c r="E120" s="20"/>
      <c r="F120" s="20"/>
      <c r="G120" s="20"/>
      <c r="H120" s="20"/>
      <c r="I120" s="40"/>
      <c r="J120" s="40"/>
    </row>
    <row r="121" spans="2:10" ht="15" customHeight="1" x14ac:dyDescent="0.25">
      <c r="B121" s="36"/>
      <c r="C121" s="36"/>
      <c r="D121" s="36"/>
    </row>
    <row r="122" spans="2:10" ht="15.75" x14ac:dyDescent="0.25">
      <c r="B122" s="53" t="s">
        <v>75</v>
      </c>
      <c r="C122" s="53"/>
      <c r="D122" s="53"/>
      <c r="E122" s="53"/>
      <c r="F122" s="53"/>
      <c r="G122" s="53"/>
      <c r="H122" s="53"/>
      <c r="I122" s="53"/>
      <c r="J122" s="53"/>
    </row>
    <row r="123" spans="2:10" ht="15.75" customHeight="1" x14ac:dyDescent="0.25">
      <c r="B123" s="42" t="s">
        <v>56</v>
      </c>
      <c r="C123" s="43"/>
      <c r="D123" s="44"/>
      <c r="E123" s="45" t="s">
        <v>57</v>
      </c>
      <c r="F123" s="45"/>
      <c r="G123" s="45"/>
      <c r="H123" s="45"/>
      <c r="I123" s="46">
        <v>0</v>
      </c>
      <c r="J123" s="47"/>
    </row>
    <row r="124" spans="2:10" ht="15.75" customHeight="1" x14ac:dyDescent="0.25">
      <c r="B124" s="50" t="s">
        <v>58</v>
      </c>
      <c r="C124" s="51"/>
      <c r="D124" s="52"/>
      <c r="E124" s="45"/>
      <c r="F124" s="45"/>
      <c r="G124" s="45"/>
      <c r="H124" s="45"/>
      <c r="I124" s="48"/>
      <c r="J124" s="49"/>
    </row>
    <row r="125" spans="2:10" ht="15" customHeight="1" x14ac:dyDescent="0.25">
      <c r="B125" s="35" t="s">
        <v>66</v>
      </c>
      <c r="C125" s="35"/>
      <c r="D125" s="35"/>
      <c r="E125" s="37" t="s">
        <v>59</v>
      </c>
      <c r="F125" s="38"/>
      <c r="G125" s="38"/>
      <c r="H125" s="38"/>
      <c r="I125" s="39">
        <f>I123*75</f>
        <v>0</v>
      </c>
      <c r="J125" s="39"/>
    </row>
    <row r="126" spans="2:10" ht="15" customHeight="1" x14ac:dyDescent="0.25">
      <c r="B126" s="36"/>
      <c r="C126" s="36"/>
      <c r="D126" s="36"/>
      <c r="E126" s="20"/>
      <c r="F126" s="20"/>
      <c r="G126" s="20"/>
      <c r="H126" s="20"/>
      <c r="I126" s="40"/>
      <c r="J126" s="40"/>
    </row>
    <row r="127" spans="2:10" x14ac:dyDescent="0.25">
      <c r="B127" s="36"/>
      <c r="C127" s="36"/>
      <c r="D127" s="36"/>
    </row>
    <row r="129" spans="2:10" ht="15.75" x14ac:dyDescent="0.25">
      <c r="B129" s="53" t="s">
        <v>60</v>
      </c>
      <c r="C129" s="53"/>
      <c r="D129" s="53"/>
      <c r="E129" s="53"/>
      <c r="F129" s="53"/>
      <c r="G129" s="53"/>
      <c r="H129" s="53"/>
      <c r="I129" s="53"/>
      <c r="J129" s="53"/>
    </row>
    <row r="130" spans="2:10" ht="15.75" x14ac:dyDescent="0.25">
      <c r="B130" s="95" t="s">
        <v>61</v>
      </c>
      <c r="C130" s="95"/>
      <c r="D130" s="95"/>
      <c r="E130" s="95"/>
      <c r="F130" s="95"/>
      <c r="G130" s="95"/>
      <c r="H130" s="95"/>
      <c r="I130" s="96">
        <f>SUM(I101,I89,I95,I107,I113,I119,I125)</f>
        <v>0</v>
      </c>
      <c r="J130" s="97"/>
    </row>
    <row r="131" spans="2:10" ht="15.75" x14ac:dyDescent="0.25">
      <c r="B131" s="95" t="s">
        <v>85</v>
      </c>
      <c r="C131" s="95"/>
      <c r="D131" s="95"/>
      <c r="E131" s="95"/>
      <c r="F131" s="95"/>
      <c r="G131" s="95"/>
      <c r="H131" s="95"/>
      <c r="I131" s="96">
        <f>(+H43+H52+H61+H70)*20</f>
        <v>0</v>
      </c>
      <c r="J131" s="96"/>
    </row>
    <row r="132" spans="2:10" ht="15.75" x14ac:dyDescent="0.25">
      <c r="B132" s="102" t="s">
        <v>62</v>
      </c>
      <c r="C132" s="103"/>
      <c r="D132" s="103"/>
      <c r="E132" s="103"/>
      <c r="F132" s="103"/>
      <c r="G132" s="103"/>
      <c r="H132" s="104"/>
      <c r="I132" s="105" t="str">
        <f>IF(H32&gt;0,"€0,00","€50,00")</f>
        <v>€50,00</v>
      </c>
      <c r="J132" s="106"/>
    </row>
    <row r="133" spans="2:10" x14ac:dyDescent="0.25">
      <c r="B133" s="107" t="s">
        <v>95</v>
      </c>
      <c r="C133" s="108"/>
      <c r="D133" s="108"/>
      <c r="E133" s="108"/>
      <c r="F133" s="108"/>
      <c r="G133" s="108"/>
      <c r="H133" s="109"/>
      <c r="I133" s="98">
        <f>I130+I131+I132</f>
        <v>50</v>
      </c>
      <c r="J133" s="99"/>
    </row>
    <row r="134" spans="2:10" x14ac:dyDescent="0.25">
      <c r="B134" s="110"/>
      <c r="C134" s="111"/>
      <c r="D134" s="111"/>
      <c r="E134" s="111"/>
      <c r="F134" s="111"/>
      <c r="G134" s="111"/>
      <c r="H134" s="112"/>
      <c r="I134" s="100"/>
      <c r="J134" s="101"/>
    </row>
  </sheetData>
  <sheetProtection algorithmName="SHA-512" hashValue="+3ScOC63N4O0X0YmDGfMybxBcZn/f6sLns5RlL7S02MmCnvKtCCaUW4bfHGwMhxbNz9oS/Pfv+dqCDunylElrw==" saltValue="U5xu2e8l8OkiF7auXVcETQ==" spinCount="100000" sheet="1" selectLockedCells="1"/>
  <mergeCells count="150">
    <mergeCell ref="B129:J129"/>
    <mergeCell ref="B130:H130"/>
    <mergeCell ref="I130:J130"/>
    <mergeCell ref="B131:H131"/>
    <mergeCell ref="I131:J131"/>
    <mergeCell ref="B132:H132"/>
    <mergeCell ref="I132:J132"/>
    <mergeCell ref="B133:H134"/>
    <mergeCell ref="I133:J134"/>
    <mergeCell ref="B111:D111"/>
    <mergeCell ref="E111:H112"/>
    <mergeCell ref="I111:J112"/>
    <mergeCell ref="B112:D112"/>
    <mergeCell ref="B123:D123"/>
    <mergeCell ref="E123:H124"/>
    <mergeCell ref="I123:J124"/>
    <mergeCell ref="B124:D124"/>
    <mergeCell ref="B125:D127"/>
    <mergeCell ref="E125:H126"/>
    <mergeCell ref="I125:J126"/>
    <mergeCell ref="B116:J116"/>
    <mergeCell ref="B117:D117"/>
    <mergeCell ref="E117:H118"/>
    <mergeCell ref="I117:J118"/>
    <mergeCell ref="B118:D118"/>
    <mergeCell ref="B119:D121"/>
    <mergeCell ref="E119:H120"/>
    <mergeCell ref="I119:J120"/>
    <mergeCell ref="B122:J122"/>
    <mergeCell ref="E27:J28"/>
    <mergeCell ref="E30:G30"/>
    <mergeCell ref="E31:G31"/>
    <mergeCell ref="E32:G32"/>
    <mergeCell ref="E33:G33"/>
    <mergeCell ref="E34:G34"/>
    <mergeCell ref="B25:D25"/>
    <mergeCell ref="B27:D27"/>
    <mergeCell ref="B28:D28"/>
    <mergeCell ref="B31:D32"/>
    <mergeCell ref="B33:D34"/>
    <mergeCell ref="B1:J1"/>
    <mergeCell ref="B2:J2"/>
    <mergeCell ref="B5:D5"/>
    <mergeCell ref="B6:D6"/>
    <mergeCell ref="B8:D8"/>
    <mergeCell ref="B22:D22"/>
    <mergeCell ref="B24:D24"/>
    <mergeCell ref="B9:D9"/>
    <mergeCell ref="B11:D11"/>
    <mergeCell ref="B12:D13"/>
    <mergeCell ref="B15:D15"/>
    <mergeCell ref="B4:J4"/>
    <mergeCell ref="E5:J6"/>
    <mergeCell ref="E8:J9"/>
    <mergeCell ref="E11:J13"/>
    <mergeCell ref="E15:J16"/>
    <mergeCell ref="E18:J19"/>
    <mergeCell ref="E21:J22"/>
    <mergeCell ref="E24:J25"/>
    <mergeCell ref="B16:D16"/>
    <mergeCell ref="B18:D18"/>
    <mergeCell ref="B19:D19"/>
    <mergeCell ref="B21:D21"/>
    <mergeCell ref="B3:J3"/>
    <mergeCell ref="E39:G39"/>
    <mergeCell ref="B40:D42"/>
    <mergeCell ref="E40:G40"/>
    <mergeCell ref="E41:G41"/>
    <mergeCell ref="E42:G42"/>
    <mergeCell ref="C74:G74"/>
    <mergeCell ref="D35:G35"/>
    <mergeCell ref="E43:G43"/>
    <mergeCell ref="E61:G61"/>
    <mergeCell ref="E55:G55"/>
    <mergeCell ref="E37:G37"/>
    <mergeCell ref="E44:G44"/>
    <mergeCell ref="B56:D57"/>
    <mergeCell ref="E56:G56"/>
    <mergeCell ref="E57:G57"/>
    <mergeCell ref="B38:D39"/>
    <mergeCell ref="E38:G38"/>
    <mergeCell ref="E71:G71"/>
    <mergeCell ref="E64:G64"/>
    <mergeCell ref="B65:D66"/>
    <mergeCell ref="E65:G65"/>
    <mergeCell ref="E66:G66"/>
    <mergeCell ref="B67:D69"/>
    <mergeCell ref="E67:G67"/>
    <mergeCell ref="B81:H82"/>
    <mergeCell ref="B76:H76"/>
    <mergeCell ref="I76:J79"/>
    <mergeCell ref="B77:H78"/>
    <mergeCell ref="B79:H79"/>
    <mergeCell ref="I81:J84"/>
    <mergeCell ref="B83:H84"/>
    <mergeCell ref="E62:G62"/>
    <mergeCell ref="E59:G59"/>
    <mergeCell ref="E60:G60"/>
    <mergeCell ref="B58:D60"/>
    <mergeCell ref="E58:G58"/>
    <mergeCell ref="C73:G73"/>
    <mergeCell ref="E68:G68"/>
    <mergeCell ref="E69:G69"/>
    <mergeCell ref="E70:G70"/>
    <mergeCell ref="B86:J86"/>
    <mergeCell ref="I87:J88"/>
    <mergeCell ref="I89:J90"/>
    <mergeCell ref="E87:H88"/>
    <mergeCell ref="E89:H90"/>
    <mergeCell ref="B87:D87"/>
    <mergeCell ref="B88:D88"/>
    <mergeCell ref="B89:D91"/>
    <mergeCell ref="B93:D93"/>
    <mergeCell ref="E93:H94"/>
    <mergeCell ref="I93:J94"/>
    <mergeCell ref="B94:D94"/>
    <mergeCell ref="B95:D97"/>
    <mergeCell ref="E95:H96"/>
    <mergeCell ref="I95:J96"/>
    <mergeCell ref="B92:J92"/>
    <mergeCell ref="B98:J98"/>
    <mergeCell ref="B99:D99"/>
    <mergeCell ref="E99:H100"/>
    <mergeCell ref="I99:J100"/>
    <mergeCell ref="B113:D115"/>
    <mergeCell ref="E113:H114"/>
    <mergeCell ref="I113:J114"/>
    <mergeCell ref="B106:D106"/>
    <mergeCell ref="B100:D100"/>
    <mergeCell ref="B101:D103"/>
    <mergeCell ref="E101:H102"/>
    <mergeCell ref="I101:J102"/>
    <mergeCell ref="B104:J104"/>
    <mergeCell ref="B105:D105"/>
    <mergeCell ref="E105:H106"/>
    <mergeCell ref="I105:J106"/>
    <mergeCell ref="B107:D109"/>
    <mergeCell ref="E107:H108"/>
    <mergeCell ref="I107:J108"/>
    <mergeCell ref="B110:J110"/>
    <mergeCell ref="E53:G53"/>
    <mergeCell ref="E46:G46"/>
    <mergeCell ref="B47:D48"/>
    <mergeCell ref="E47:G47"/>
    <mergeCell ref="E48:G48"/>
    <mergeCell ref="B49:D51"/>
    <mergeCell ref="E49:G49"/>
    <mergeCell ref="E50:G50"/>
    <mergeCell ref="E51:G51"/>
    <mergeCell ref="E52:G52"/>
  </mergeCells>
  <dataValidations count="2">
    <dataValidation type="list" allowBlank="1" showInputMessage="1" showErrorMessage="1" sqref="I76:J79">
      <formula1>keuze</formula1>
    </dataValidation>
    <dataValidation type="list" allowBlank="1" showInputMessage="1" showErrorMessage="1" sqref="I81:J84">
      <formula1>keuze2</formula1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Definitive Entry Form</vt:lpstr>
      <vt:lpstr>keuze</vt:lpstr>
      <vt:lpstr>keuze2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Serge</dc:creator>
  <cp:keywords/>
  <dc:description/>
  <cp:lastModifiedBy>Wendy Vos</cp:lastModifiedBy>
  <cp:revision/>
  <dcterms:created xsi:type="dcterms:W3CDTF">2014-10-27T17:01:22Z</dcterms:created>
  <dcterms:modified xsi:type="dcterms:W3CDTF">2017-01-31T10:57:14Z</dcterms:modified>
  <cp:category/>
  <cp:contentStatus/>
</cp:coreProperties>
</file>